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E:\3IK1 - BWL-RW\Beschaff-IT_510 Lagerkennzahlen\Fallstudie zu Lagerkennzahlen\"/>
    </mc:Choice>
  </mc:AlternateContent>
  <bookViews>
    <workbookView xWindow="120" yWindow="60" windowWidth="9135" windowHeight="6540" activeTab="1"/>
  </bookViews>
  <sheets>
    <sheet name="Dispositionskarte" sheetId="1" r:id="rId1"/>
    <sheet name="Lösungsblatt" sheetId="6" r:id="rId2"/>
  </sheets>
  <calcPr calcId="162913"/>
</workbook>
</file>

<file path=xl/calcChain.xml><?xml version="1.0" encoding="utf-8"?>
<calcChain xmlns="http://schemas.openxmlformats.org/spreadsheetml/2006/main">
  <c r="E12" i="1" l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</calcChain>
</file>

<file path=xl/sharedStrings.xml><?xml version="1.0" encoding="utf-8"?>
<sst xmlns="http://schemas.openxmlformats.org/spreadsheetml/2006/main" count="105" uniqueCount="98">
  <si>
    <t>Datum</t>
  </si>
  <si>
    <t>Zugang (St.)</t>
  </si>
  <si>
    <t>Abgang (St.)</t>
  </si>
  <si>
    <t>Bestand (St.)</t>
  </si>
  <si>
    <t>Lagerkennzahlen</t>
  </si>
  <si>
    <t>Lager - Dispositionskarte</t>
  </si>
  <si>
    <t>HELLER</t>
  </si>
  <si>
    <t>Maschinenfabrik GmbH, 79450 Nürtingen</t>
  </si>
  <si>
    <t>Teilebezeichnung</t>
  </si>
  <si>
    <t>Teilenummer</t>
  </si>
  <si>
    <t>Lieferer</t>
  </si>
  <si>
    <t>Rotafix GmbH</t>
  </si>
  <si>
    <t>Einstandspreis</t>
  </si>
  <si>
    <t>Meldebestand</t>
  </si>
  <si>
    <t>Höchstbestand</t>
  </si>
  <si>
    <t>Jahresbedarf</t>
  </si>
  <si>
    <t>Kostenstelle</t>
  </si>
  <si>
    <t>Beleg</t>
  </si>
  <si>
    <t>01.01.</t>
  </si>
  <si>
    <t>19.01.</t>
  </si>
  <si>
    <t>07.02.</t>
  </si>
  <si>
    <t>15.03.</t>
  </si>
  <si>
    <t>02.04.</t>
  </si>
  <si>
    <t>29.04.</t>
  </si>
  <si>
    <t>04.05.</t>
  </si>
  <si>
    <t>02.06.</t>
  </si>
  <si>
    <t>12.08.</t>
  </si>
  <si>
    <t>09.09.</t>
  </si>
  <si>
    <t>22.09.</t>
  </si>
  <si>
    <t>01.10.</t>
  </si>
  <si>
    <t>15.10.</t>
  </si>
  <si>
    <t>17.10.</t>
  </si>
  <si>
    <t>19.10.</t>
  </si>
  <si>
    <t>01.11.</t>
  </si>
  <si>
    <t>02.11.</t>
  </si>
  <si>
    <t>19.11.</t>
  </si>
  <si>
    <t>01.12.</t>
  </si>
  <si>
    <t>07.12.</t>
  </si>
  <si>
    <t>16.12.</t>
  </si>
  <si>
    <t>22.12.</t>
  </si>
  <si>
    <t>31.12.</t>
  </si>
  <si>
    <t>29.06.</t>
  </si>
  <si>
    <t>ER 02-101</t>
  </si>
  <si>
    <t>MES 02-17</t>
  </si>
  <si>
    <t>ER 02-121</t>
  </si>
  <si>
    <t>MES 02-28</t>
  </si>
  <si>
    <t>MES 02-32</t>
  </si>
  <si>
    <t>ER 02-129</t>
  </si>
  <si>
    <t>MES 02-37</t>
  </si>
  <si>
    <t>ER 02-132</t>
  </si>
  <si>
    <t>MES 02-40</t>
  </si>
  <si>
    <t>ER 02-144</t>
  </si>
  <si>
    <t>MES 02-46</t>
  </si>
  <si>
    <t>MES 02-49</t>
  </si>
  <si>
    <t>ER 02-158</t>
  </si>
  <si>
    <t>MES 02-53</t>
  </si>
  <si>
    <t>MES 02-57</t>
  </si>
  <si>
    <t>MES 02-64</t>
  </si>
  <si>
    <t>ER 02-167</t>
  </si>
  <si>
    <t>MES 02-68</t>
  </si>
  <si>
    <t>MES 02-74</t>
  </si>
  <si>
    <t>ER 02-188</t>
  </si>
  <si>
    <t>MES 02-77</t>
  </si>
  <si>
    <t>MES 02-83</t>
  </si>
  <si>
    <t>MES 02-88</t>
  </si>
  <si>
    <t xml:space="preserve">Kühlaggregat </t>
  </si>
  <si>
    <t>H 7/66</t>
  </si>
  <si>
    <t>Kennziffer</t>
  </si>
  <si>
    <t>Formel</t>
  </si>
  <si>
    <t>Berechnung</t>
  </si>
  <si>
    <t>Beurteilung</t>
  </si>
  <si>
    <t>Durchschnittlicher</t>
  </si>
  <si>
    <t>Lagerbestand</t>
  </si>
  <si>
    <t>Wie hoch ist der Wert</t>
  </si>
  <si>
    <t>des Lagerbestandes</t>
  </si>
  <si>
    <t>im Durchschnitt</t>
  </si>
  <si>
    <t>einer Periode?</t>
  </si>
  <si>
    <t>Bei Monatsinventur (in €):</t>
  </si>
  <si>
    <t>Umschlagshäufigkeit (U)</t>
  </si>
  <si>
    <t>Wie oft wurde der Lager-</t>
  </si>
  <si>
    <t>bestand in einer Periode</t>
  </si>
  <si>
    <t>umgeschlagen bzw. ver-</t>
  </si>
  <si>
    <t>kauft?</t>
  </si>
  <si>
    <t>U =</t>
  </si>
  <si>
    <t>Durchschnittl. LB</t>
  </si>
  <si>
    <t xml:space="preserve"> =</t>
  </si>
  <si>
    <t xml:space="preserve">Durchschnittliche </t>
  </si>
  <si>
    <t>Lagerdauer</t>
  </si>
  <si>
    <t>Wie lange liegt das Lager-</t>
  </si>
  <si>
    <t>gut durchschnittlich im</t>
  </si>
  <si>
    <t>Lager?</t>
  </si>
  <si>
    <t>Lagerzinsen, Lagerzinssatz</t>
  </si>
  <si>
    <t>Wie hoch ist der Zinsverlust</t>
  </si>
  <si>
    <t>durch das in den Lagervorräten</t>
  </si>
  <si>
    <t>gebundene Kapital?</t>
  </si>
  <si>
    <t>Durchschnittl. LD</t>
  </si>
  <si>
    <t>Lagerzins =</t>
  </si>
  <si>
    <t xml:space="preserve">Lagerzinssatz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</si>
</sst>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_-* #,##0.00\ [$€-407]_-;\-* #,##0.00\ [$€-407]_-;_-* &quot;-&quot;??\ [$€-407]_-;_-@_-"/>
    <numFmt numFmtId="175" formatCode="0\ &quot;Stück&quot;"/>
  </numFmts>
  <fonts count="6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15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/>
    <xf numFmtId="0" fontId="5" fillId="0" borderId="0" xfId="0" applyFont="1"/>
    <xf numFmtId="0" fontId="0" fillId="0" borderId="1" xfId="0" applyBorder="1"/>
    <xf numFmtId="0" fontId="1" fillId="0" borderId="6" xfId="0" applyFont="1" applyBorder="1"/>
    <xf numFmtId="0" fontId="1" fillId="0" borderId="7" xfId="0" applyFont="1" applyBorder="1"/>
    <xf numFmtId="0" fontId="4" fillId="0" borderId="7" xfId="0" applyFont="1" applyBorder="1"/>
    <xf numFmtId="0" fontId="0" fillId="0" borderId="7" xfId="0" applyBorder="1"/>
    <xf numFmtId="0" fontId="0" fillId="0" borderId="8" xfId="0" applyBorder="1"/>
    <xf numFmtId="0" fontId="4" fillId="0" borderId="2" xfId="0" applyFont="1" applyBorder="1"/>
    <xf numFmtId="0" fontId="4" fillId="0" borderId="0" xfId="0" applyFont="1" applyBorder="1"/>
    <xf numFmtId="0" fontId="0" fillId="0" borderId="0" xfId="0" applyBorder="1"/>
    <xf numFmtId="0" fontId="0" fillId="0" borderId="3" xfId="0" applyBorder="1"/>
    <xf numFmtId="175" fontId="4" fillId="0" borderId="0" xfId="0" applyNumberFormat="1" applyFont="1" applyBorder="1"/>
    <xf numFmtId="0" fontId="1" fillId="0" borderId="2" xfId="0" applyFont="1" applyBorder="1"/>
    <xf numFmtId="0" fontId="1" fillId="0" borderId="0" xfId="0" applyFont="1" applyBorder="1"/>
    <xf numFmtId="15" fontId="3" fillId="0" borderId="2" xfId="0" quotePrefix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right"/>
    </xf>
    <xf numFmtId="15" fontId="3" fillId="0" borderId="0" xfId="0" quotePrefix="1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4" xfId="0" quotePrefix="1" applyFont="1" applyBorder="1" applyAlignment="1">
      <alignment horizontal="right"/>
    </xf>
    <xf numFmtId="0" fontId="0" fillId="0" borderId="5" xfId="0" applyBorder="1"/>
    <xf numFmtId="0" fontId="4" fillId="0" borderId="0" xfId="0" applyFont="1" applyBorder="1" applyAlignment="1">
      <alignment horizontal="left"/>
    </xf>
    <xf numFmtId="0" fontId="4" fillId="0" borderId="6" xfId="0" applyFont="1" applyBorder="1"/>
    <xf numFmtId="175" fontId="4" fillId="0" borderId="7" xfId="0" applyNumberFormat="1" applyFont="1" applyBorder="1"/>
    <xf numFmtId="0" fontId="4" fillId="0" borderId="4" xfId="0" applyFont="1" applyBorder="1"/>
    <xf numFmtId="0" fontId="4" fillId="0" borderId="1" xfId="0" applyFont="1" applyBorder="1"/>
    <xf numFmtId="174" fontId="4" fillId="0" borderId="1" xfId="0" applyNumberFormat="1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0" xfId="0" applyFont="1" applyBorder="1"/>
    <xf numFmtId="0" fontId="4" fillId="0" borderId="12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4" fillId="0" borderId="9" xfId="0" applyFont="1" applyBorder="1"/>
    <xf numFmtId="0" fontId="3" fillId="0" borderId="13" xfId="0" applyFont="1" applyBorder="1"/>
    <xf numFmtId="0" fontId="2" fillId="0" borderId="13" xfId="0" applyFont="1" applyBorder="1"/>
    <xf numFmtId="0" fontId="3" fillId="0" borderId="14" xfId="0" applyFont="1" applyBorder="1"/>
    <xf numFmtId="0" fontId="3" fillId="0" borderId="5" xfId="0" applyFont="1" applyBorder="1"/>
    <xf numFmtId="0" fontId="5" fillId="0" borderId="11" xfId="0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D15" sqref="D15"/>
    </sheetView>
  </sheetViews>
  <sheetFormatPr baseColWidth="10" defaultRowHeight="12.75" x14ac:dyDescent="0.2"/>
  <cols>
    <col min="1" max="1" width="11.140625" customWidth="1"/>
    <col min="2" max="2" width="14" customWidth="1"/>
    <col min="3" max="3" width="18.140625" customWidth="1"/>
    <col min="4" max="4" width="16.28515625" customWidth="1"/>
    <col min="5" max="5" width="15.28515625" customWidth="1"/>
    <col min="6" max="6" width="14.42578125" customWidth="1"/>
    <col min="7" max="7" width="13.42578125" bestFit="1" customWidth="1"/>
    <col min="8" max="8" width="15" customWidth="1"/>
    <col min="9" max="9" width="14.140625" customWidth="1"/>
    <col min="10" max="10" width="15.28515625" bestFit="1" customWidth="1"/>
  </cols>
  <sheetData>
    <row r="1" spans="1:10" ht="13.5" thickBot="1" x14ac:dyDescent="0.25"/>
    <row r="2" spans="1:10" ht="18" x14ac:dyDescent="0.25">
      <c r="A2" s="14" t="s">
        <v>5</v>
      </c>
      <c r="B2" s="15"/>
      <c r="C2" s="15"/>
      <c r="D2" s="15" t="s">
        <v>6</v>
      </c>
      <c r="E2" s="16" t="s">
        <v>7</v>
      </c>
      <c r="F2" s="15"/>
      <c r="G2" s="16"/>
      <c r="H2" s="17"/>
      <c r="I2" s="17"/>
      <c r="J2" s="18"/>
    </row>
    <row r="3" spans="1:10" ht="18.75" thickBot="1" x14ac:dyDescent="0.3">
      <c r="A3" s="19"/>
      <c r="B3" s="20"/>
      <c r="C3" s="20"/>
      <c r="D3" s="20"/>
      <c r="E3" s="20"/>
      <c r="F3" s="20"/>
      <c r="G3" s="20"/>
      <c r="H3" s="21"/>
      <c r="I3" s="21"/>
      <c r="J3" s="22"/>
    </row>
    <row r="4" spans="1:10" ht="18" x14ac:dyDescent="0.25">
      <c r="A4" s="36" t="s">
        <v>8</v>
      </c>
      <c r="B4" s="16"/>
      <c r="C4" s="16" t="s">
        <v>65</v>
      </c>
      <c r="D4" s="16" t="s">
        <v>66</v>
      </c>
      <c r="E4" s="36"/>
      <c r="F4" s="16" t="s">
        <v>13</v>
      </c>
      <c r="G4" s="16"/>
      <c r="H4" s="37">
        <v>8</v>
      </c>
      <c r="I4" s="17"/>
      <c r="J4" s="18"/>
    </row>
    <row r="5" spans="1:10" ht="18" x14ac:dyDescent="0.25">
      <c r="A5" s="19" t="s">
        <v>9</v>
      </c>
      <c r="B5" s="20"/>
      <c r="C5" s="35">
        <v>12430</v>
      </c>
      <c r="D5" s="21"/>
      <c r="E5" s="19"/>
      <c r="F5" s="20" t="s">
        <v>14</v>
      </c>
      <c r="G5" s="20"/>
      <c r="H5" s="23">
        <v>40</v>
      </c>
      <c r="I5" s="21"/>
      <c r="J5" s="22"/>
    </row>
    <row r="6" spans="1:10" ht="18" x14ac:dyDescent="0.25">
      <c r="A6" s="19" t="s">
        <v>10</v>
      </c>
      <c r="B6" s="20"/>
      <c r="C6" s="20" t="s">
        <v>11</v>
      </c>
      <c r="D6" s="21"/>
      <c r="E6" s="19"/>
      <c r="F6" s="20" t="s">
        <v>15</v>
      </c>
      <c r="G6" s="20"/>
      <c r="H6" s="23">
        <v>140</v>
      </c>
      <c r="I6" s="21"/>
      <c r="J6" s="22"/>
    </row>
    <row r="7" spans="1:10" ht="18.75" thickBot="1" x14ac:dyDescent="0.3">
      <c r="A7" s="38" t="s">
        <v>12</v>
      </c>
      <c r="B7" s="39"/>
      <c r="C7" s="40">
        <v>180</v>
      </c>
      <c r="D7" s="13"/>
      <c r="E7" s="38"/>
      <c r="F7" s="39" t="s">
        <v>16</v>
      </c>
      <c r="G7" s="39"/>
      <c r="H7" s="39">
        <v>127</v>
      </c>
      <c r="I7" s="13"/>
      <c r="J7" s="34"/>
    </row>
    <row r="8" spans="1:10" ht="18" x14ac:dyDescent="0.25">
      <c r="A8" s="36"/>
      <c r="B8" s="16"/>
      <c r="C8" s="16"/>
      <c r="D8" s="16"/>
      <c r="E8" s="16"/>
      <c r="F8" s="16"/>
      <c r="G8" s="16"/>
      <c r="H8" s="17"/>
      <c r="I8" s="17"/>
      <c r="J8" s="18"/>
    </row>
    <row r="9" spans="1:10" ht="17.25" customHeight="1" thickBot="1" x14ac:dyDescent="0.3">
      <c r="A9" s="24"/>
      <c r="B9" s="25"/>
      <c r="C9" s="20"/>
      <c r="D9" s="25"/>
      <c r="E9" s="20"/>
      <c r="F9" s="20"/>
      <c r="G9" s="20"/>
      <c r="H9" s="21"/>
      <c r="I9" s="21"/>
      <c r="J9" s="22"/>
    </row>
    <row r="10" spans="1:10" ht="16.5" thickBot="1" x14ac:dyDescent="0.3">
      <c r="A10" s="41" t="s">
        <v>0</v>
      </c>
      <c r="B10" s="42" t="s">
        <v>17</v>
      </c>
      <c r="C10" s="42" t="s">
        <v>1</v>
      </c>
      <c r="D10" s="42" t="s">
        <v>2</v>
      </c>
      <c r="E10" s="42" t="s">
        <v>3</v>
      </c>
      <c r="F10" s="41" t="s">
        <v>0</v>
      </c>
      <c r="G10" s="42" t="s">
        <v>17</v>
      </c>
      <c r="H10" s="42" t="s">
        <v>1</v>
      </c>
      <c r="I10" s="42" t="s">
        <v>2</v>
      </c>
      <c r="J10" s="43" t="s">
        <v>3</v>
      </c>
    </row>
    <row r="11" spans="1:10" ht="15" x14ac:dyDescent="0.2">
      <c r="A11" s="26" t="s">
        <v>18</v>
      </c>
      <c r="B11" s="21"/>
      <c r="C11" s="27"/>
      <c r="D11" s="27"/>
      <c r="E11" s="27">
        <v>10</v>
      </c>
      <c r="F11" s="31" t="s">
        <v>30</v>
      </c>
      <c r="G11" s="29" t="s">
        <v>54</v>
      </c>
      <c r="H11" s="27">
        <v>28</v>
      </c>
      <c r="I11" s="27"/>
      <c r="J11" s="30">
        <f>+E23+H11-I11</f>
        <v>38</v>
      </c>
    </row>
    <row r="12" spans="1:10" ht="15" x14ac:dyDescent="0.2">
      <c r="A12" s="31" t="s">
        <v>19</v>
      </c>
      <c r="B12" s="29" t="s">
        <v>42</v>
      </c>
      <c r="C12" s="27">
        <v>5</v>
      </c>
      <c r="D12" s="27"/>
      <c r="E12" s="27">
        <f>E11+C12-D12</f>
        <v>15</v>
      </c>
      <c r="F12" s="26" t="s">
        <v>31</v>
      </c>
      <c r="G12" s="28" t="s">
        <v>55</v>
      </c>
      <c r="H12" s="27"/>
      <c r="I12" s="27">
        <v>3</v>
      </c>
      <c r="J12" s="30">
        <f>J11+H12-I12</f>
        <v>35</v>
      </c>
    </row>
    <row r="13" spans="1:10" ht="15" x14ac:dyDescent="0.2">
      <c r="A13" s="31" t="s">
        <v>20</v>
      </c>
      <c r="B13" s="28" t="s">
        <v>43</v>
      </c>
      <c r="C13" s="27"/>
      <c r="D13" s="27">
        <v>7</v>
      </c>
      <c r="E13" s="27">
        <f>E12+C13-D13</f>
        <v>8</v>
      </c>
      <c r="F13" s="31" t="s">
        <v>32</v>
      </c>
      <c r="G13" s="28" t="s">
        <v>56</v>
      </c>
      <c r="H13" s="27"/>
      <c r="I13" s="27">
        <v>16</v>
      </c>
      <c r="J13" s="30">
        <f>J12+H13-I13</f>
        <v>19</v>
      </c>
    </row>
    <row r="14" spans="1:10" ht="15" x14ac:dyDescent="0.2">
      <c r="A14" s="26" t="s">
        <v>21</v>
      </c>
      <c r="B14" s="28" t="s">
        <v>44</v>
      </c>
      <c r="C14" s="27">
        <v>9</v>
      </c>
      <c r="D14" s="27"/>
      <c r="E14" s="27">
        <f>E13+C14-D14</f>
        <v>17</v>
      </c>
      <c r="F14" s="31" t="s">
        <v>33</v>
      </c>
      <c r="G14" s="28" t="s">
        <v>57</v>
      </c>
      <c r="H14" s="27"/>
      <c r="I14" s="27">
        <v>8</v>
      </c>
      <c r="J14" s="30">
        <f>J13+H14-I14</f>
        <v>11</v>
      </c>
    </row>
    <row r="15" spans="1:10" ht="15" x14ac:dyDescent="0.2">
      <c r="A15" s="31" t="s">
        <v>22</v>
      </c>
      <c r="B15" s="29" t="s">
        <v>45</v>
      </c>
      <c r="C15" s="27"/>
      <c r="D15" s="27">
        <v>12</v>
      </c>
      <c r="E15" s="27">
        <f>E14+C15-D15</f>
        <v>5</v>
      </c>
      <c r="F15" s="26" t="s">
        <v>34</v>
      </c>
      <c r="G15" s="28" t="s">
        <v>58</v>
      </c>
      <c r="H15" s="27">
        <v>23</v>
      </c>
      <c r="I15" s="27"/>
      <c r="J15" s="30">
        <f>J14+H15-I15</f>
        <v>34</v>
      </c>
    </row>
    <row r="16" spans="1:10" ht="15" x14ac:dyDescent="0.2">
      <c r="A16" s="31" t="s">
        <v>23</v>
      </c>
      <c r="B16" s="29" t="s">
        <v>46</v>
      </c>
      <c r="C16" s="27"/>
      <c r="D16" s="27">
        <v>4</v>
      </c>
      <c r="E16" s="27">
        <f>E15+C16-D16</f>
        <v>1</v>
      </c>
      <c r="F16" s="31" t="s">
        <v>35</v>
      </c>
      <c r="G16" s="28" t="s">
        <v>59</v>
      </c>
      <c r="H16" s="27"/>
      <c r="I16" s="27">
        <v>20</v>
      </c>
      <c r="J16" s="30">
        <f>J15+H16-I16</f>
        <v>14</v>
      </c>
    </row>
    <row r="17" spans="1:10" ht="15" x14ac:dyDescent="0.2">
      <c r="A17" s="31" t="s">
        <v>24</v>
      </c>
      <c r="B17" s="28" t="s">
        <v>47</v>
      </c>
      <c r="C17" s="27">
        <v>4</v>
      </c>
      <c r="D17" s="27"/>
      <c r="E17" s="27">
        <f>E16+C17-D17</f>
        <v>5</v>
      </c>
      <c r="F17" s="31" t="s">
        <v>36</v>
      </c>
      <c r="G17" s="28" t="s">
        <v>60</v>
      </c>
      <c r="H17" s="27"/>
      <c r="I17" s="27">
        <v>8</v>
      </c>
      <c r="J17" s="30">
        <f>J16+H17-I17</f>
        <v>6</v>
      </c>
    </row>
    <row r="18" spans="1:10" ht="15" x14ac:dyDescent="0.2">
      <c r="A18" s="31" t="s">
        <v>25</v>
      </c>
      <c r="B18" s="28" t="s">
        <v>48</v>
      </c>
      <c r="C18" s="27"/>
      <c r="D18" s="27">
        <v>3</v>
      </c>
      <c r="E18" s="27">
        <f>E17+C18-D18</f>
        <v>2</v>
      </c>
      <c r="F18" s="31" t="s">
        <v>37</v>
      </c>
      <c r="G18" s="28" t="s">
        <v>61</v>
      </c>
      <c r="H18" s="27">
        <v>27</v>
      </c>
      <c r="I18" s="27"/>
      <c r="J18" s="30">
        <f>J17+H18-I18</f>
        <v>33</v>
      </c>
    </row>
    <row r="19" spans="1:10" ht="15" x14ac:dyDescent="0.2">
      <c r="A19" s="32" t="s">
        <v>41</v>
      </c>
      <c r="B19" s="28" t="s">
        <v>49</v>
      </c>
      <c r="C19" s="27">
        <v>15</v>
      </c>
      <c r="D19" s="27"/>
      <c r="E19" s="27">
        <f>E18+C19-D19</f>
        <v>17</v>
      </c>
      <c r="F19" s="31" t="s">
        <v>38</v>
      </c>
      <c r="G19" s="28" t="s">
        <v>62</v>
      </c>
      <c r="H19" s="27"/>
      <c r="I19" s="27">
        <v>7</v>
      </c>
      <c r="J19" s="30">
        <f>J18+H19-I19</f>
        <v>26</v>
      </c>
    </row>
    <row r="20" spans="1:10" ht="15" x14ac:dyDescent="0.2">
      <c r="A20" s="31" t="s">
        <v>26</v>
      </c>
      <c r="B20" s="28" t="s">
        <v>50</v>
      </c>
      <c r="C20" s="27"/>
      <c r="D20" s="27">
        <v>4</v>
      </c>
      <c r="E20" s="27">
        <f>E19+C20-D20</f>
        <v>13</v>
      </c>
      <c r="F20" s="31" t="s">
        <v>39</v>
      </c>
      <c r="G20" s="28" t="s">
        <v>63</v>
      </c>
      <c r="H20" s="27"/>
      <c r="I20" s="27">
        <v>8</v>
      </c>
      <c r="J20" s="30">
        <f>J19+H20-I20</f>
        <v>18</v>
      </c>
    </row>
    <row r="21" spans="1:10" ht="15" x14ac:dyDescent="0.2">
      <c r="A21" s="31" t="s">
        <v>27</v>
      </c>
      <c r="B21" s="28" t="s">
        <v>51</v>
      </c>
      <c r="C21" s="27">
        <v>20</v>
      </c>
      <c r="D21" s="27"/>
      <c r="E21" s="27">
        <f>E20+C21-D21</f>
        <v>33</v>
      </c>
      <c r="F21" s="31" t="s">
        <v>40</v>
      </c>
      <c r="G21" s="28" t="s">
        <v>64</v>
      </c>
      <c r="H21" s="27"/>
      <c r="I21" s="27">
        <v>7</v>
      </c>
      <c r="J21" s="30">
        <f>J20+H21-I21</f>
        <v>11</v>
      </c>
    </row>
    <row r="22" spans="1:10" ht="15" x14ac:dyDescent="0.2">
      <c r="A22" s="31" t="s">
        <v>28</v>
      </c>
      <c r="B22" s="28" t="s">
        <v>52</v>
      </c>
      <c r="C22" s="27"/>
      <c r="D22" s="27">
        <v>11</v>
      </c>
      <c r="E22" s="27">
        <f>E21+C22-D22</f>
        <v>22</v>
      </c>
      <c r="F22" s="31"/>
      <c r="G22" s="28"/>
      <c r="H22" s="27"/>
      <c r="I22" s="27"/>
      <c r="J22" s="30"/>
    </row>
    <row r="23" spans="1:10" ht="15.75" thickBot="1" x14ac:dyDescent="0.25">
      <c r="A23" s="33" t="s">
        <v>29</v>
      </c>
      <c r="B23" s="6" t="s">
        <v>53</v>
      </c>
      <c r="C23" s="7"/>
      <c r="D23" s="7">
        <v>12</v>
      </c>
      <c r="E23" s="7">
        <f>E22+C23-D23</f>
        <v>10</v>
      </c>
      <c r="F23" s="10"/>
      <c r="G23" s="11"/>
      <c r="H23" s="13"/>
      <c r="I23" s="13"/>
      <c r="J23" s="34"/>
    </row>
    <row r="24" spans="1:10" ht="15" x14ac:dyDescent="0.2">
      <c r="A24" s="4"/>
      <c r="B24" s="4"/>
      <c r="C24" s="3"/>
      <c r="D24" s="3"/>
      <c r="E24" s="2"/>
      <c r="F24" s="2"/>
      <c r="G24" s="2"/>
    </row>
    <row r="25" spans="1:10" ht="15" x14ac:dyDescent="0.2">
      <c r="A25" s="2"/>
      <c r="B25" s="2"/>
      <c r="C25" s="2"/>
      <c r="D25" s="2"/>
      <c r="E25" s="2"/>
      <c r="F25" s="2"/>
      <c r="G25" s="2"/>
    </row>
    <row r="26" spans="1:10" ht="15.75" x14ac:dyDescent="0.25">
      <c r="A26" s="2"/>
      <c r="B26" s="2"/>
      <c r="C26" s="2"/>
      <c r="D26" s="1"/>
      <c r="E26" s="2"/>
      <c r="F26" s="2"/>
      <c r="G26" s="2"/>
    </row>
    <row r="27" spans="1:10" ht="15" x14ac:dyDescent="0.2">
      <c r="A27" s="2"/>
      <c r="B27" s="2"/>
      <c r="C27" s="2"/>
      <c r="D27" s="2"/>
      <c r="E27" s="2"/>
      <c r="F27" s="2"/>
      <c r="G27" s="2"/>
    </row>
    <row r="28" spans="1:10" ht="15" x14ac:dyDescent="0.2">
      <c r="A28" s="2"/>
      <c r="B28" s="2"/>
      <c r="C28" s="2"/>
      <c r="D28" s="2"/>
      <c r="E28" s="2"/>
      <c r="F28" s="2"/>
      <c r="G28" s="2"/>
    </row>
    <row r="29" spans="1:10" ht="15" x14ac:dyDescent="0.2">
      <c r="A29" s="2"/>
      <c r="B29" s="2"/>
      <c r="C29" s="2"/>
      <c r="D29" s="2"/>
      <c r="E29" s="2"/>
      <c r="F29" s="2"/>
      <c r="G29" s="2"/>
    </row>
    <row r="30" spans="1:10" ht="15" x14ac:dyDescent="0.2">
      <c r="A30" s="2"/>
      <c r="B30" s="2"/>
      <c r="C30" s="2"/>
      <c r="D30" s="2"/>
      <c r="E30" s="2"/>
      <c r="F30" s="2"/>
      <c r="G30" s="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Normal="100" workbookViewId="0">
      <selection activeCell="B19" sqref="B19"/>
    </sheetView>
  </sheetViews>
  <sheetFormatPr baseColWidth="10" defaultRowHeight="15" x14ac:dyDescent="0.2"/>
  <cols>
    <col min="1" max="1" width="31.5703125" style="2" customWidth="1"/>
    <col min="2" max="2" width="39.140625" style="2" customWidth="1"/>
    <col min="3" max="3" width="27.7109375" style="2" customWidth="1"/>
    <col min="4" max="4" width="14.42578125" style="2" customWidth="1"/>
    <col min="5" max="5" width="33.140625" style="2" customWidth="1"/>
    <col min="6" max="16384" width="11.42578125" style="2"/>
  </cols>
  <sheetData>
    <row r="1" spans="1:5" ht="15.75" thickBot="1" x14ac:dyDescent="0.25"/>
    <row r="2" spans="1:5" s="12" customFormat="1" ht="21" thickBot="1" x14ac:dyDescent="0.35">
      <c r="A2" s="46"/>
      <c r="B2" s="54" t="s">
        <v>4</v>
      </c>
      <c r="C2" s="47"/>
      <c r="D2" s="47"/>
      <c r="E2" s="48"/>
    </row>
    <row r="3" spans="1:5" ht="15.75" thickBot="1" x14ac:dyDescent="0.25"/>
    <row r="4" spans="1:5" s="5" customFormat="1" ht="18.75" thickBot="1" x14ac:dyDescent="0.3">
      <c r="A4" s="49" t="s">
        <v>67</v>
      </c>
      <c r="B4" s="49" t="s">
        <v>68</v>
      </c>
      <c r="C4" s="44" t="s">
        <v>69</v>
      </c>
      <c r="D4" s="45"/>
      <c r="E4" s="45" t="s">
        <v>70</v>
      </c>
    </row>
    <row r="5" spans="1:5" x14ac:dyDescent="0.2">
      <c r="A5" s="50"/>
      <c r="B5" s="50"/>
      <c r="C5" s="8"/>
      <c r="D5" s="9"/>
      <c r="E5" s="9"/>
    </row>
    <row r="6" spans="1:5" ht="15.75" x14ac:dyDescent="0.25">
      <c r="A6" s="51" t="s">
        <v>71</v>
      </c>
      <c r="B6" s="50" t="s">
        <v>77</v>
      </c>
      <c r="C6" s="8"/>
      <c r="D6" s="9"/>
      <c r="E6" s="9"/>
    </row>
    <row r="7" spans="1:5" ht="15.75" x14ac:dyDescent="0.25">
      <c r="A7" s="51" t="s">
        <v>72</v>
      </c>
      <c r="B7" s="50"/>
      <c r="C7" s="8"/>
      <c r="D7" s="9"/>
      <c r="E7" s="9"/>
    </row>
    <row r="8" spans="1:5" x14ac:dyDescent="0.2">
      <c r="A8" s="50" t="s">
        <v>73</v>
      </c>
      <c r="B8" s="50" t="s">
        <v>84</v>
      </c>
      <c r="C8" s="8"/>
      <c r="D8" s="9"/>
      <c r="E8" s="9"/>
    </row>
    <row r="9" spans="1:5" x14ac:dyDescent="0.2">
      <c r="A9" s="50" t="s">
        <v>74</v>
      </c>
      <c r="B9" s="50" t="s">
        <v>85</v>
      </c>
      <c r="C9" s="8"/>
      <c r="D9" s="9"/>
      <c r="E9" s="9"/>
    </row>
    <row r="10" spans="1:5" x14ac:dyDescent="0.2">
      <c r="A10" s="50" t="s">
        <v>75</v>
      </c>
      <c r="B10" s="50"/>
      <c r="C10" s="8"/>
      <c r="D10" s="9"/>
      <c r="E10" s="9"/>
    </row>
    <row r="11" spans="1:5" x14ac:dyDescent="0.2">
      <c r="A11" s="50" t="s">
        <v>76</v>
      </c>
      <c r="B11" s="50"/>
      <c r="C11" s="8"/>
      <c r="D11" s="9"/>
      <c r="E11" s="9"/>
    </row>
    <row r="12" spans="1:5" x14ac:dyDescent="0.2">
      <c r="A12" s="50"/>
      <c r="B12" s="50"/>
      <c r="C12" s="8"/>
      <c r="D12" s="9"/>
      <c r="E12" s="9"/>
    </row>
    <row r="13" spans="1:5" ht="15.75" x14ac:dyDescent="0.25">
      <c r="A13" s="51" t="s">
        <v>78</v>
      </c>
      <c r="B13" s="50"/>
      <c r="C13" s="8"/>
      <c r="D13" s="9"/>
      <c r="E13" s="9"/>
    </row>
    <row r="14" spans="1:5" x14ac:dyDescent="0.2">
      <c r="A14" s="50" t="s">
        <v>79</v>
      </c>
      <c r="B14" s="50" t="s">
        <v>83</v>
      </c>
      <c r="C14" s="8"/>
      <c r="D14" s="9"/>
      <c r="E14" s="9"/>
    </row>
    <row r="15" spans="1:5" x14ac:dyDescent="0.2">
      <c r="A15" s="50" t="s">
        <v>80</v>
      </c>
      <c r="B15" s="50"/>
      <c r="C15" s="8"/>
      <c r="D15" s="9"/>
      <c r="E15" s="9"/>
    </row>
    <row r="16" spans="1:5" x14ac:dyDescent="0.2">
      <c r="A16" s="50" t="s">
        <v>81</v>
      </c>
      <c r="B16" s="50"/>
      <c r="C16" s="8"/>
      <c r="D16" s="9"/>
      <c r="E16" s="9"/>
    </row>
    <row r="17" spans="1:5" x14ac:dyDescent="0.2">
      <c r="A17" s="50" t="s">
        <v>82</v>
      </c>
      <c r="B17" s="50"/>
      <c r="C17" s="8"/>
      <c r="D17" s="9"/>
      <c r="E17" s="9"/>
    </row>
    <row r="18" spans="1:5" x14ac:dyDescent="0.2">
      <c r="A18" s="50"/>
      <c r="B18" s="50"/>
      <c r="C18" s="8"/>
      <c r="D18" s="9"/>
      <c r="E18" s="9"/>
    </row>
    <row r="19" spans="1:5" ht="15.75" x14ac:dyDescent="0.25">
      <c r="A19" s="51" t="s">
        <v>86</v>
      </c>
      <c r="B19" s="50"/>
      <c r="C19" s="8"/>
      <c r="D19" s="9"/>
      <c r="E19" s="9"/>
    </row>
    <row r="20" spans="1:5" ht="15.75" x14ac:dyDescent="0.25">
      <c r="A20" s="51" t="s">
        <v>87</v>
      </c>
      <c r="B20" s="50" t="s">
        <v>95</v>
      </c>
      <c r="C20" s="8"/>
      <c r="D20" s="9"/>
      <c r="E20" s="9"/>
    </row>
    <row r="21" spans="1:5" x14ac:dyDescent="0.2">
      <c r="A21" s="50" t="s">
        <v>88</v>
      </c>
      <c r="B21" s="50" t="s">
        <v>85</v>
      </c>
      <c r="C21" s="8"/>
      <c r="D21" s="9"/>
      <c r="E21" s="9"/>
    </row>
    <row r="22" spans="1:5" x14ac:dyDescent="0.2">
      <c r="A22" s="50" t="s">
        <v>89</v>
      </c>
      <c r="B22" s="50"/>
      <c r="C22" s="8"/>
      <c r="D22" s="9"/>
      <c r="E22" s="9"/>
    </row>
    <row r="23" spans="1:5" x14ac:dyDescent="0.2">
      <c r="A23" s="50" t="s">
        <v>90</v>
      </c>
      <c r="B23" s="50"/>
      <c r="C23" s="8"/>
      <c r="D23" s="9"/>
      <c r="E23" s="9"/>
    </row>
    <row r="24" spans="1:5" x14ac:dyDescent="0.2">
      <c r="A24" s="50"/>
      <c r="B24" s="50"/>
      <c r="C24" s="8"/>
      <c r="D24" s="9"/>
      <c r="E24" s="9"/>
    </row>
    <row r="25" spans="1:5" ht="15.75" x14ac:dyDescent="0.25">
      <c r="A25" s="51" t="s">
        <v>91</v>
      </c>
      <c r="B25" s="50" t="s">
        <v>96</v>
      </c>
      <c r="C25" s="8"/>
      <c r="D25" s="9"/>
      <c r="E25" s="9"/>
    </row>
    <row r="26" spans="1:5" x14ac:dyDescent="0.2">
      <c r="A26" s="50" t="s">
        <v>92</v>
      </c>
      <c r="B26" s="50"/>
      <c r="C26" s="8"/>
      <c r="D26" s="9"/>
      <c r="E26" s="9"/>
    </row>
    <row r="27" spans="1:5" x14ac:dyDescent="0.2">
      <c r="A27" s="50" t="s">
        <v>93</v>
      </c>
      <c r="B27" s="50" t="s">
        <v>97</v>
      </c>
      <c r="C27" s="8"/>
      <c r="D27" s="9"/>
      <c r="E27" s="9"/>
    </row>
    <row r="28" spans="1:5" x14ac:dyDescent="0.2">
      <c r="A28" s="50" t="s">
        <v>94</v>
      </c>
      <c r="B28" s="50" t="s">
        <v>85</v>
      </c>
      <c r="C28" s="8"/>
      <c r="D28" s="9"/>
      <c r="E28" s="9"/>
    </row>
    <row r="29" spans="1:5" ht="15.75" thickBot="1" x14ac:dyDescent="0.25">
      <c r="A29" s="52"/>
      <c r="B29" s="52"/>
      <c r="C29" s="10"/>
      <c r="D29" s="53"/>
      <c r="E29" s="53"/>
    </row>
  </sheetData>
  <pageMargins left="0.7" right="0.7" top="0.78740157499999996" bottom="0.78740157499999996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Dispositionskarte</vt:lpstr>
      <vt:lpstr>Lösungsblatt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Gompper</dc:creator>
  <cp:lastModifiedBy>Birgit Schmidt</cp:lastModifiedBy>
  <cp:lastPrinted>2001-03-08T13:22:21Z</cp:lastPrinted>
  <dcterms:created xsi:type="dcterms:W3CDTF">2000-06-18T14:50:23Z</dcterms:created>
  <dcterms:modified xsi:type="dcterms:W3CDTF">2018-03-04T10:44:25Z</dcterms:modified>
</cp:coreProperties>
</file>